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33FB65-2B22-4D7A-BB90-4660D5E03A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J138" i="1"/>
  <c r="J81" i="1"/>
  <c r="I43" i="1"/>
  <c r="J24" i="1"/>
  <c r="L24" i="1"/>
  <c r="G195" i="1"/>
  <c r="L176" i="1"/>
  <c r="L119" i="1"/>
  <c r="G24" i="1"/>
  <c r="J43" i="1"/>
  <c r="J100" i="1"/>
  <c r="G119" i="1"/>
  <c r="G176" i="1"/>
  <c r="H119" i="1"/>
  <c r="F24" i="1"/>
  <c r="J119" i="1"/>
  <c r="J176" i="1"/>
  <c r="H176" i="1"/>
  <c r="I176" i="1"/>
  <c r="H138" i="1"/>
  <c r="H195" i="1"/>
  <c r="I119" i="1"/>
  <c r="H24" i="1"/>
  <c r="I24" i="1"/>
  <c r="I195" i="1"/>
  <c r="L195" i="1"/>
  <c r="F195" i="1"/>
  <c r="F176" i="1"/>
  <c r="G138" i="1"/>
  <c r="I138" i="1"/>
  <c r="L138" i="1"/>
  <c r="F138" i="1"/>
  <c r="F119" i="1"/>
  <c r="I100" i="1"/>
  <c r="H100" i="1"/>
  <c r="L100" i="1"/>
  <c r="F100" i="1"/>
  <c r="G100" i="1"/>
  <c r="H81" i="1"/>
  <c r="I81" i="1"/>
  <c r="G81" i="1"/>
  <c r="F81" i="1"/>
  <c r="L81" i="1"/>
  <c r="H62" i="1"/>
  <c r="J62" i="1"/>
  <c r="L62" i="1"/>
  <c r="I62" i="1"/>
  <c r="G62" i="1"/>
  <c r="F62" i="1"/>
  <c r="H43" i="1"/>
  <c r="G43" i="1"/>
  <c r="F43" i="1"/>
  <c r="L43" i="1"/>
  <c r="H157" i="1"/>
  <c r="J157" i="1"/>
  <c r="L157" i="1"/>
  <c r="G157" i="1"/>
  <c r="F157" i="1"/>
  <c r="I196" i="1" l="1"/>
  <c r="H196" i="1"/>
  <c r="J196" i="1"/>
  <c r="F196" i="1"/>
  <c r="G196" i="1"/>
  <c r="L196" i="1"/>
</calcChain>
</file>

<file path=xl/sharedStrings.xml><?xml version="1.0" encoding="utf-8"?>
<sst xmlns="http://schemas.openxmlformats.org/spreadsheetml/2006/main" count="296" uniqueCount="100">
  <si>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</si>
  <si>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</si>
  <si>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</si>
  <si>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</si>
  <si>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</si>
  <si>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</si>
  <si>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</si>
  <si>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</si>
  <si>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</si>
  <si>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</si>
  <si>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</si>
  <si>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</si>
  <si>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</si>
  <si>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</si>
  <si>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</si>
  <si>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</si>
  <si>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</si>
  <si>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</si>
  <si>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</si>
  <si>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</si>
  <si>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</si>
  <si>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</si>
  <si>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</si>
  <si>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</si>
  <si>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</si>
  <si>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</si>
  <si>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</si>
  <si>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</si>
  <si>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</si>
  <si>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</si>
  <si>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</si>
  <si>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</si>
  <si>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</si>
  <si>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</si>
  <si>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</si>
  <si>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</si>
  <si>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</si>
  <si>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</si>
  <si>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</si>
  <si>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</si>
  <si>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Тельнов Ю.В.</t>
  </si>
  <si>
    <t>МБОУ Майская СОШ</t>
  </si>
  <si>
    <t>Салат из свежих помидоров и сладким перцем</t>
  </si>
  <si>
    <t>Плов</t>
  </si>
  <si>
    <t>Чай с лимоном</t>
  </si>
  <si>
    <t>сладкое</t>
  </si>
  <si>
    <t>Каша гречневая с соусом</t>
  </si>
  <si>
    <t>Котлета куриная</t>
  </si>
  <si>
    <t>п/ф</t>
  </si>
  <si>
    <t xml:space="preserve">Хлеб пшеничный </t>
  </si>
  <si>
    <t>Компот из сухофруктов</t>
  </si>
  <si>
    <t xml:space="preserve">сладкое </t>
  </si>
  <si>
    <t>Макаронные изделия отварные с соусом</t>
  </si>
  <si>
    <t>Кисель</t>
  </si>
  <si>
    <t>Суп с бобовыми</t>
  </si>
  <si>
    <t>Рис отварной</t>
  </si>
  <si>
    <t>Рыба запеченная</t>
  </si>
  <si>
    <t>Чай с сахаром</t>
  </si>
  <si>
    <t>Какао</t>
  </si>
  <si>
    <t>Шницель</t>
  </si>
  <si>
    <t>Йогурт питьевой</t>
  </si>
  <si>
    <t>Булочка с повидлом</t>
  </si>
  <si>
    <t xml:space="preserve">Картофельное пюре </t>
  </si>
  <si>
    <t>Гуляш</t>
  </si>
  <si>
    <t>Суп молочный</t>
  </si>
  <si>
    <t>Каша овсянная</t>
  </si>
  <si>
    <t>Суп с фасолью</t>
  </si>
  <si>
    <t>Хлеб пшеничный</t>
  </si>
  <si>
    <t>Суп с клецками</t>
  </si>
  <si>
    <t>Каша рисовая</t>
  </si>
  <si>
    <t>Чай с молоком</t>
  </si>
  <si>
    <t>Яблоко</t>
  </si>
  <si>
    <t>Каша пшенная на молоке с маслом</t>
  </si>
  <si>
    <t>Сладкое</t>
  </si>
  <si>
    <t>Салат из свежих помидор</t>
  </si>
  <si>
    <t>Картофельное пюре</t>
  </si>
  <si>
    <t>Соус</t>
  </si>
  <si>
    <t>Томатный</t>
  </si>
  <si>
    <t>Суп молочный с макаронными изделиями</t>
  </si>
  <si>
    <t>Суп с рыбными консервами</t>
  </si>
  <si>
    <t>Тефтеля куринная</t>
  </si>
  <si>
    <t>Суп картофельный с рисом</t>
  </si>
  <si>
    <t>Картофель отварной</t>
  </si>
  <si>
    <t>Курица запеченая</t>
  </si>
  <si>
    <t>Каша манная</t>
  </si>
  <si>
    <t>Лапша домашняя</t>
  </si>
  <si>
    <t>Каша гречневая</t>
  </si>
  <si>
    <t>Котлета куринная</t>
  </si>
  <si>
    <t>Соус томатный</t>
  </si>
  <si>
    <t>Каша ячневая</t>
  </si>
  <si>
    <t>Бутерброд с маслом</t>
  </si>
  <si>
    <t>Рассольник Ленинградский</t>
  </si>
  <si>
    <t xml:space="preserve">Какао </t>
  </si>
  <si>
    <t>Борщ</t>
  </si>
  <si>
    <t>Щи из свежей капусты</t>
  </si>
  <si>
    <t>Бутерброд с повидлом</t>
  </si>
  <si>
    <t xml:space="preserve">Макаронные изделия отварные </t>
  </si>
  <si>
    <t>Сыр (порциями)</t>
  </si>
  <si>
    <t>Сок фруктовый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</si>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</sst>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M119" sqref="M1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41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200</v>
      </c>
      <c r="G6" s="52">
        <v>8</v>
      </c>
      <c r="H6" s="52">
        <v>10.199999999999999</v>
      </c>
      <c r="I6" s="52">
        <v>33.200000000000003</v>
      </c>
      <c r="J6" s="52">
        <v>256.8</v>
      </c>
      <c r="K6" s="41">
        <v>184</v>
      </c>
      <c r="L6" s="40">
        <v>22.19</v>
      </c>
    </row>
    <row r="7" spans="1:12" ht="14.4" x14ac:dyDescent="0.3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58</v>
      </c>
      <c r="F8" s="43">
        <v>200</v>
      </c>
      <c r="G8" s="52">
        <v>3.8</v>
      </c>
      <c r="H8" s="52">
        <v>3</v>
      </c>
      <c r="I8" s="52">
        <v>24.4</v>
      </c>
      <c r="J8" s="52">
        <v>141</v>
      </c>
      <c r="K8" s="44">
        <v>382</v>
      </c>
      <c r="L8" s="43">
        <v>22.14</v>
      </c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40</v>
      </c>
      <c r="G9" s="52">
        <v>3.3</v>
      </c>
      <c r="H9" s="52">
        <v>0.4</v>
      </c>
      <c r="I9" s="52">
        <v>21.2</v>
      </c>
      <c r="J9" s="52">
        <v>102</v>
      </c>
      <c r="K9" s="44"/>
      <c r="L9" s="43">
        <v>2.92</v>
      </c>
    </row>
    <row r="10" spans="1:12" ht="14.4" x14ac:dyDescent="0.3">
      <c r="A10" s="23"/>
      <c r="B10" s="15"/>
      <c r="C10" s="11"/>
      <c r="D10" s="7" t="s">
        <v>24</v>
      </c>
      <c r="E10" s="53"/>
      <c r="F10" s="43"/>
      <c r="G10" s="52"/>
      <c r="H10" s="52"/>
      <c r="I10" s="52"/>
      <c r="J10" s="52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52"/>
      <c r="H11" s="52"/>
      <c r="I11" s="52"/>
      <c r="J11" s="54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15.100000000000001</v>
      </c>
      <c r="H13" s="19">
        <f t="shared" si="0"/>
        <v>13.6</v>
      </c>
      <c r="I13" s="19">
        <f t="shared" si="0"/>
        <v>78.8</v>
      </c>
      <c r="J13" s="19">
        <f t="shared" si="0"/>
        <v>499.8</v>
      </c>
      <c r="K13" s="25"/>
      <c r="L13" s="19">
        <f t="shared" ref="L13" si="1">SUM(L6:L12)</f>
        <v>47.25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52">
        <v>1.1000000000000001</v>
      </c>
      <c r="H14" s="52">
        <v>10.1</v>
      </c>
      <c r="I14" s="52">
        <v>3.6</v>
      </c>
      <c r="J14" s="52">
        <v>106</v>
      </c>
      <c r="K14" s="52">
        <v>25</v>
      </c>
      <c r="L14" s="43">
        <v>14.53</v>
      </c>
    </row>
    <row r="15" spans="1:12" ht="14.4" x14ac:dyDescent="0.3">
      <c r="A15" s="23"/>
      <c r="B15" s="15"/>
      <c r="C15" s="11"/>
      <c r="D15" s="7" t="s">
        <v>27</v>
      </c>
      <c r="E15" s="42" t="s">
        <v>66</v>
      </c>
      <c r="F15" s="43">
        <v>200</v>
      </c>
      <c r="G15" s="52">
        <v>9.9</v>
      </c>
      <c r="H15" s="52">
        <v>9.3000000000000007</v>
      </c>
      <c r="I15" s="52">
        <v>17.899999999999999</v>
      </c>
      <c r="J15" s="52">
        <v>195.5</v>
      </c>
      <c r="K15" s="44">
        <v>102</v>
      </c>
      <c r="L15" s="43">
        <v>26.21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43</v>
      </c>
      <c r="F17" s="43">
        <v>160</v>
      </c>
      <c r="G17" s="52">
        <v>15.4</v>
      </c>
      <c r="H17" s="52">
        <v>19.8</v>
      </c>
      <c r="I17" s="52">
        <v>15.6</v>
      </c>
      <c r="J17" s="52">
        <v>302.2</v>
      </c>
      <c r="K17" s="44">
        <v>311</v>
      </c>
      <c r="L17" s="43">
        <v>29.9</v>
      </c>
    </row>
    <row r="18" spans="1:12" ht="14.4" x14ac:dyDescent="0.3">
      <c r="A18" s="23"/>
      <c r="B18" s="15"/>
      <c r="C18" s="11"/>
      <c r="D18" s="7" t="s">
        <v>30</v>
      </c>
      <c r="E18" s="51" t="s">
        <v>44</v>
      </c>
      <c r="F18" s="43">
        <v>200</v>
      </c>
      <c r="G18" s="52">
        <v>0.7</v>
      </c>
      <c r="H18" s="52">
        <v>0.3</v>
      </c>
      <c r="I18" s="52">
        <v>28.7</v>
      </c>
      <c r="J18" s="52">
        <v>132.5</v>
      </c>
      <c r="K18" s="44">
        <v>431</v>
      </c>
      <c r="L18" s="43">
        <v>3.56</v>
      </c>
    </row>
    <row r="19" spans="1:12" ht="14.4" x14ac:dyDescent="0.3">
      <c r="A19" s="23"/>
      <c r="B19" s="15"/>
      <c r="C19" s="11"/>
      <c r="D19" s="7" t="s">
        <v>31</v>
      </c>
      <c r="E19" s="51" t="s">
        <v>67</v>
      </c>
      <c r="F19" s="43">
        <v>40</v>
      </c>
      <c r="G19" s="52">
        <v>3.3</v>
      </c>
      <c r="H19" s="52">
        <v>0.4</v>
      </c>
      <c r="I19" s="52">
        <v>21.2</v>
      </c>
      <c r="J19" s="52">
        <v>102</v>
      </c>
      <c r="K19" s="44"/>
      <c r="L19" s="43">
        <v>2.92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52"/>
      <c r="H20" s="52"/>
      <c r="I20" s="52"/>
      <c r="J20" s="52"/>
      <c r="K20" s="44"/>
      <c r="L20" s="43"/>
    </row>
    <row r="21" spans="1:12" ht="14.4" x14ac:dyDescent="0.3">
      <c r="A21" s="23"/>
      <c r="B21" s="15"/>
      <c r="C21" s="11"/>
      <c r="D21" s="6" t="s">
        <v>45</v>
      </c>
      <c r="E21" s="42"/>
      <c r="F21" s="43"/>
      <c r="G21" s="52"/>
      <c r="H21" s="52"/>
      <c r="I21" s="52"/>
      <c r="J21" s="54"/>
      <c r="K21" s="44"/>
      <c r="L21" s="43"/>
    </row>
    <row r="22" spans="1:12" ht="14.4" x14ac:dyDescent="0.3">
      <c r="A22" s="23"/>
      <c r="B22" s="15"/>
      <c r="C22" s="11"/>
      <c r="D22" s="6"/>
      <c r="E22" s="42" t="s">
        <v>97</v>
      </c>
      <c r="F22" s="43">
        <v>25</v>
      </c>
      <c r="G22" s="52">
        <v>6.9</v>
      </c>
      <c r="H22" s="52">
        <v>8.9</v>
      </c>
      <c r="I22" s="52">
        <v>0</v>
      </c>
      <c r="J22" s="52">
        <v>109</v>
      </c>
      <c r="K22" s="44">
        <v>14</v>
      </c>
      <c r="L22" s="43">
        <v>20.64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685</v>
      </c>
      <c r="G23" s="19">
        <f t="shared" ref="G23:J23" si="2">SUM(G14:G22)</f>
        <v>37.299999999999997</v>
      </c>
      <c r="H23" s="19">
        <f t="shared" si="2"/>
        <v>48.8</v>
      </c>
      <c r="I23" s="19">
        <f t="shared" si="2"/>
        <v>87</v>
      </c>
      <c r="J23" s="19">
        <f t="shared" si="2"/>
        <v>947.2</v>
      </c>
      <c r="K23" s="25"/>
      <c r="L23" s="19">
        <f t="shared" ref="L23" si="3">SUM(L14:L22)</f>
        <v>97.76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1125</v>
      </c>
      <c r="G24" s="32">
        <f t="shared" ref="G24:J24" si="4">G13+G23</f>
        <v>52.4</v>
      </c>
      <c r="H24" s="32">
        <f t="shared" si="4"/>
        <v>62.4</v>
      </c>
      <c r="I24" s="32">
        <f t="shared" si="4"/>
        <v>165.8</v>
      </c>
      <c r="J24" s="32">
        <f t="shared" si="4"/>
        <v>1447</v>
      </c>
      <c r="K24" s="32"/>
      <c r="L24" s="32">
        <f t="shared" ref="L24" si="5">L13+L23</f>
        <v>145.01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52">
        <v>4.5999999999999996</v>
      </c>
      <c r="H25" s="52">
        <v>3.9</v>
      </c>
      <c r="I25" s="52">
        <v>17.399999999999999</v>
      </c>
      <c r="J25" s="52">
        <v>124</v>
      </c>
      <c r="K25" s="41">
        <v>112</v>
      </c>
      <c r="L25" s="40">
        <v>18.16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58</v>
      </c>
      <c r="F27" s="43">
        <v>200</v>
      </c>
      <c r="G27" s="52">
        <v>3.8</v>
      </c>
      <c r="H27" s="52">
        <v>3</v>
      </c>
      <c r="I27" s="52">
        <v>24.4</v>
      </c>
      <c r="J27" s="52">
        <v>141</v>
      </c>
      <c r="K27" s="44">
        <v>382</v>
      </c>
      <c r="L27" s="43">
        <v>22.14</v>
      </c>
    </row>
    <row r="28" spans="1:12" ht="14.4" x14ac:dyDescent="0.3">
      <c r="A28" s="14"/>
      <c r="B28" s="15"/>
      <c r="C28" s="11"/>
      <c r="D28" s="7" t="s">
        <v>23</v>
      </c>
      <c r="E28" s="42" t="s">
        <v>67</v>
      </c>
      <c r="F28" s="43">
        <v>40</v>
      </c>
      <c r="G28" s="52">
        <v>3.3</v>
      </c>
      <c r="H28" s="52">
        <v>0.4</v>
      </c>
      <c r="I28" s="52">
        <v>21.2</v>
      </c>
      <c r="J28" s="54">
        <v>102</v>
      </c>
      <c r="K28" s="44"/>
      <c r="L28" s="43">
        <v>2.92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52"/>
      <c r="H30" s="52"/>
      <c r="I30" s="52"/>
      <c r="J30" s="54"/>
      <c r="K30" s="44"/>
      <c r="L30" s="43"/>
    </row>
    <row r="31" spans="1:12" ht="14.4" x14ac:dyDescent="0.3">
      <c r="A31" s="14"/>
      <c r="B31" s="15"/>
      <c r="C31" s="11"/>
      <c r="D31" s="6"/>
      <c r="E31" s="42" t="s">
        <v>95</v>
      </c>
      <c r="F31" s="43">
        <v>40</v>
      </c>
      <c r="G31" s="52">
        <v>1.2</v>
      </c>
      <c r="H31" s="52">
        <v>4.3</v>
      </c>
      <c r="I31" s="52">
        <v>22</v>
      </c>
      <c r="J31" s="52">
        <v>132</v>
      </c>
      <c r="K31" s="44">
        <v>2</v>
      </c>
      <c r="L31" s="43">
        <v>4.5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12.899999999999999</v>
      </c>
      <c r="H32" s="19">
        <f t="shared" ref="H32" si="7">SUM(H25:H31)</f>
        <v>11.600000000000001</v>
      </c>
      <c r="I32" s="19">
        <f t="shared" ref="I32" si="8">SUM(I25:I31)</f>
        <v>85</v>
      </c>
      <c r="J32" s="19">
        <f t="shared" ref="J32:L32" si="9">SUM(J25:J31)</f>
        <v>499</v>
      </c>
      <c r="K32" s="25"/>
      <c r="L32" s="19">
        <f t="shared" si="9"/>
        <v>47.72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43"/>
      <c r="G33" s="52"/>
      <c r="H33" s="52"/>
      <c r="I33" s="52"/>
      <c r="J33" s="52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68</v>
      </c>
      <c r="F34" s="43">
        <v>200</v>
      </c>
      <c r="G34" s="52">
        <v>3.2</v>
      </c>
      <c r="H34" s="52">
        <v>4.3</v>
      </c>
      <c r="I34" s="52">
        <v>18.399999999999999</v>
      </c>
      <c r="J34" s="52">
        <v>125.1</v>
      </c>
      <c r="K34" s="44">
        <v>108</v>
      </c>
      <c r="L34" s="43">
        <v>22.42</v>
      </c>
    </row>
    <row r="35" spans="1:12" ht="14.4" x14ac:dyDescent="0.3">
      <c r="A35" s="14"/>
      <c r="B35" s="15"/>
      <c r="C35" s="11"/>
      <c r="D35" s="7" t="s">
        <v>28</v>
      </c>
      <c r="E35" s="51" t="s">
        <v>47</v>
      </c>
      <c r="F35" s="43">
        <v>90</v>
      </c>
      <c r="G35" s="52">
        <v>2.6</v>
      </c>
      <c r="H35" s="52">
        <v>0.4</v>
      </c>
      <c r="I35" s="52">
        <v>17</v>
      </c>
      <c r="J35" s="52">
        <v>81.599999999999994</v>
      </c>
      <c r="K35" s="44" t="s">
        <v>48</v>
      </c>
      <c r="L35" s="43">
        <v>38.9</v>
      </c>
    </row>
    <row r="36" spans="1:12" ht="14.4" x14ac:dyDescent="0.3">
      <c r="A36" s="14"/>
      <c r="B36" s="15"/>
      <c r="C36" s="11"/>
      <c r="D36" s="7" t="s">
        <v>29</v>
      </c>
      <c r="E36" s="51" t="s">
        <v>46</v>
      </c>
      <c r="F36" s="43">
        <v>160</v>
      </c>
      <c r="G36" s="52">
        <v>2.5</v>
      </c>
      <c r="H36" s="52">
        <v>13.1</v>
      </c>
      <c r="I36" s="52">
        <v>13.6</v>
      </c>
      <c r="J36" s="52">
        <v>187.5</v>
      </c>
      <c r="K36" s="44">
        <v>143</v>
      </c>
      <c r="L36" s="43">
        <v>10.32</v>
      </c>
    </row>
    <row r="37" spans="1:12" ht="14.4" x14ac:dyDescent="0.3">
      <c r="A37" s="14"/>
      <c r="B37" s="15"/>
      <c r="C37" s="11"/>
      <c r="D37" s="7" t="s">
        <v>30</v>
      </c>
      <c r="E37" s="51" t="s">
        <v>50</v>
      </c>
      <c r="F37" s="43">
        <v>200</v>
      </c>
      <c r="G37" s="52">
        <v>0.2</v>
      </c>
      <c r="H37" s="52">
        <v>0.2</v>
      </c>
      <c r="I37" s="52">
        <v>27.9</v>
      </c>
      <c r="J37" s="52">
        <v>115</v>
      </c>
      <c r="K37" s="44">
        <v>349</v>
      </c>
      <c r="L37" s="43">
        <v>5.46</v>
      </c>
    </row>
    <row r="38" spans="1:12" ht="14.4" x14ac:dyDescent="0.3">
      <c r="A38" s="14"/>
      <c r="B38" s="15"/>
      <c r="C38" s="11"/>
      <c r="D38" s="7" t="s">
        <v>31</v>
      </c>
      <c r="E38" s="51" t="s">
        <v>49</v>
      </c>
      <c r="F38" s="43">
        <v>40</v>
      </c>
      <c r="G38" s="52">
        <v>3.3</v>
      </c>
      <c r="H38" s="52">
        <v>0.4</v>
      </c>
      <c r="I38" s="52">
        <v>21.2</v>
      </c>
      <c r="J38" s="52">
        <v>102</v>
      </c>
      <c r="K38" s="44"/>
      <c r="L38" s="43">
        <v>2.92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51</v>
      </c>
      <c r="E40" s="51" t="s">
        <v>61</v>
      </c>
      <c r="F40" s="43">
        <v>50</v>
      </c>
      <c r="G40" s="52">
        <v>4.7</v>
      </c>
      <c r="H40" s="52">
        <v>1.9</v>
      </c>
      <c r="I40" s="52">
        <v>25</v>
      </c>
      <c r="J40" s="54">
        <v>135.6</v>
      </c>
      <c r="K40" s="44"/>
      <c r="L40" s="43">
        <v>10</v>
      </c>
    </row>
    <row r="41" spans="1:12" ht="14.4" x14ac:dyDescent="0.3">
      <c r="A41" s="14"/>
      <c r="B41" s="15"/>
      <c r="C41" s="11"/>
      <c r="D41" s="6"/>
      <c r="E41" s="42"/>
      <c r="F41" s="43"/>
      <c r="G41" s="52"/>
      <c r="H41" s="52"/>
      <c r="I41" s="52"/>
      <c r="J41" s="54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16.5</v>
      </c>
      <c r="H42" s="19">
        <f t="shared" ref="H42" si="11">SUM(H33:H41)</f>
        <v>20.299999999999997</v>
      </c>
      <c r="I42" s="19">
        <f t="shared" ref="I42" si="12">SUM(I33:I41)</f>
        <v>123.10000000000001</v>
      </c>
      <c r="J42" s="19">
        <f t="shared" ref="J42:L42" si="13">SUM(J33:J41)</f>
        <v>746.80000000000007</v>
      </c>
      <c r="K42" s="25"/>
      <c r="L42" s="19">
        <f t="shared" si="13"/>
        <v>90.02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1220</v>
      </c>
      <c r="G43" s="32">
        <f t="shared" ref="G43" si="14">G32+G42</f>
        <v>29.4</v>
      </c>
      <c r="H43" s="32">
        <f t="shared" ref="H43" si="15">H32+H42</f>
        <v>31.9</v>
      </c>
      <c r="I43" s="32">
        <f t="shared" ref="I43" si="16">I32+I42</f>
        <v>208.10000000000002</v>
      </c>
      <c r="J43" s="32">
        <f t="shared" ref="J43:L43" si="17">J32+J42</f>
        <v>1245.8000000000002</v>
      </c>
      <c r="K43" s="32"/>
      <c r="L43" s="32">
        <f t="shared" si="17"/>
        <v>137.74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200</v>
      </c>
      <c r="G44" s="52">
        <v>15.9</v>
      </c>
      <c r="H44" s="52">
        <v>26.3</v>
      </c>
      <c r="I44" s="52">
        <v>3</v>
      </c>
      <c r="J44" s="52">
        <v>312.10000000000002</v>
      </c>
      <c r="K44" s="41">
        <v>189</v>
      </c>
      <c r="L44" s="40">
        <v>25.07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70</v>
      </c>
      <c r="F46" s="43">
        <v>200</v>
      </c>
      <c r="G46" s="52">
        <v>3.3</v>
      </c>
      <c r="H46" s="52">
        <v>2.4</v>
      </c>
      <c r="I46" s="52">
        <v>26.6</v>
      </c>
      <c r="J46" s="52">
        <v>142.19999999999999</v>
      </c>
      <c r="K46" s="44">
        <v>378</v>
      </c>
      <c r="L46" s="43">
        <v>11.63</v>
      </c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40</v>
      </c>
      <c r="G47" s="55">
        <v>3.3</v>
      </c>
      <c r="H47" s="55">
        <v>0.4</v>
      </c>
      <c r="I47" s="55">
        <v>21.2</v>
      </c>
      <c r="J47" s="55">
        <v>102</v>
      </c>
      <c r="K47" s="44"/>
      <c r="L47" s="43">
        <v>2.92</v>
      </c>
    </row>
    <row r="48" spans="1:12" ht="14.4" x14ac:dyDescent="0.3">
      <c r="A48" s="23"/>
      <c r="B48" s="15"/>
      <c r="C48" s="11"/>
      <c r="D48" s="7" t="s">
        <v>24</v>
      </c>
      <c r="E48" s="51"/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/>
      <c r="L48" s="43"/>
    </row>
    <row r="49" spans="1:12" ht="14.4" x14ac:dyDescent="0.3">
      <c r="A49" s="23"/>
      <c r="B49" s="15"/>
      <c r="C49" s="11"/>
      <c r="D49" s="6" t="s">
        <v>45</v>
      </c>
      <c r="E49" s="42" t="s">
        <v>60</v>
      </c>
      <c r="F49" s="43">
        <v>100</v>
      </c>
      <c r="G49" s="52">
        <v>2.6</v>
      </c>
      <c r="H49" s="52">
        <v>0.4</v>
      </c>
      <c r="I49" s="52">
        <v>17</v>
      </c>
      <c r="J49" s="54">
        <v>81.599999999999994</v>
      </c>
      <c r="K49" s="44"/>
      <c r="L49" s="43">
        <v>85</v>
      </c>
    </row>
    <row r="50" spans="1:12" ht="14.4" x14ac:dyDescent="0.3">
      <c r="A50" s="23"/>
      <c r="B50" s="15"/>
      <c r="C50" s="11"/>
      <c r="D50" s="6"/>
      <c r="E50" s="42"/>
      <c r="F50" s="43"/>
      <c r="G50" s="52"/>
      <c r="H50" s="52"/>
      <c r="I50" s="52"/>
      <c r="J50" s="54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25.5</v>
      </c>
      <c r="H51" s="19">
        <f t="shared" ref="H51" si="19">SUM(H44:H50)</f>
        <v>29.899999999999995</v>
      </c>
      <c r="I51" s="19">
        <f t="shared" ref="I51" si="20">SUM(I44:I50)</f>
        <v>77.599999999999994</v>
      </c>
      <c r="J51" s="19">
        <f t="shared" ref="J51:L51" si="21">SUM(J44:J50)</f>
        <v>684.9</v>
      </c>
      <c r="K51" s="25"/>
      <c r="L51" s="19">
        <f t="shared" si="21"/>
        <v>124.62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43"/>
      <c r="G52" s="52"/>
      <c r="H52" s="52"/>
      <c r="I52" s="52"/>
      <c r="J52" s="52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54</v>
      </c>
      <c r="F53" s="43">
        <v>200</v>
      </c>
      <c r="G53" s="55">
        <v>5.0999999999999996</v>
      </c>
      <c r="H53" s="55">
        <v>3.6</v>
      </c>
      <c r="I53" s="55">
        <v>14.9</v>
      </c>
      <c r="J53" s="55">
        <v>112.8</v>
      </c>
      <c r="K53" s="44">
        <v>119</v>
      </c>
      <c r="L53" s="43">
        <v>22.08</v>
      </c>
    </row>
    <row r="54" spans="1:12" ht="14.4" x14ac:dyDescent="0.3">
      <c r="A54" s="23"/>
      <c r="B54" s="15"/>
      <c r="C54" s="11"/>
      <c r="D54" s="7" t="s">
        <v>28</v>
      </c>
      <c r="E54" s="51" t="s">
        <v>56</v>
      </c>
      <c r="F54" s="43">
        <v>90</v>
      </c>
      <c r="G54" s="52">
        <v>12.3</v>
      </c>
      <c r="H54" s="52">
        <v>12</v>
      </c>
      <c r="I54" s="52">
        <v>6.3</v>
      </c>
      <c r="J54" s="52">
        <v>182.9</v>
      </c>
      <c r="K54" s="44">
        <v>239</v>
      </c>
      <c r="L54" s="43">
        <v>46.88</v>
      </c>
    </row>
    <row r="55" spans="1:12" ht="14.4" x14ac:dyDescent="0.3">
      <c r="A55" s="23"/>
      <c r="B55" s="15"/>
      <c r="C55" s="11"/>
      <c r="D55" s="7" t="s">
        <v>29</v>
      </c>
      <c r="E55" s="56" t="s">
        <v>75</v>
      </c>
      <c r="F55" s="43">
        <v>160</v>
      </c>
      <c r="G55" s="52">
        <v>3.7</v>
      </c>
      <c r="H55" s="52">
        <v>6.5</v>
      </c>
      <c r="I55" s="52">
        <v>24.4</v>
      </c>
      <c r="J55" s="52">
        <v>169.2</v>
      </c>
      <c r="K55" s="44">
        <v>335</v>
      </c>
      <c r="L55" s="43">
        <v>20.96</v>
      </c>
    </row>
    <row r="56" spans="1:12" ht="14.4" x14ac:dyDescent="0.3">
      <c r="A56" s="23"/>
      <c r="B56" s="15"/>
      <c r="C56" s="11"/>
      <c r="D56" s="7" t="s">
        <v>30</v>
      </c>
      <c r="E56" s="51" t="s">
        <v>53</v>
      </c>
      <c r="F56" s="43">
        <v>200</v>
      </c>
      <c r="G56" s="52">
        <v>0.1</v>
      </c>
      <c r="H56" s="52">
        <v>0.1</v>
      </c>
      <c r="I56" s="52">
        <v>27.9</v>
      </c>
      <c r="J56" s="52">
        <v>113</v>
      </c>
      <c r="K56" s="44">
        <v>411</v>
      </c>
      <c r="L56" s="43">
        <v>6.33</v>
      </c>
    </row>
    <row r="57" spans="1:12" ht="14.4" x14ac:dyDescent="0.3">
      <c r="A57" s="23"/>
      <c r="B57" s="15"/>
      <c r="C57" s="11"/>
      <c r="D57" s="7" t="s">
        <v>31</v>
      </c>
      <c r="E57" s="51" t="s">
        <v>49</v>
      </c>
      <c r="F57" s="43">
        <v>40</v>
      </c>
      <c r="G57" s="52">
        <v>3.3</v>
      </c>
      <c r="H57" s="52">
        <v>0.4</v>
      </c>
      <c r="I57" s="52">
        <v>21.2</v>
      </c>
      <c r="J57" s="52">
        <v>102</v>
      </c>
      <c r="K57" s="44"/>
      <c r="L57" s="43">
        <v>2.92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71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/>
      <c r="L59" s="43">
        <v>28.35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24.9</v>
      </c>
      <c r="H61" s="19">
        <f t="shared" ref="H61" si="23">SUM(H52:H60)</f>
        <v>23</v>
      </c>
      <c r="I61" s="19">
        <f t="shared" ref="I61" si="24">SUM(I52:I60)</f>
        <v>104.5</v>
      </c>
      <c r="J61" s="19">
        <f t="shared" ref="J61:L61" si="25">SUM(J52:J60)</f>
        <v>726.9</v>
      </c>
      <c r="K61" s="25"/>
      <c r="L61" s="19">
        <f t="shared" si="25"/>
        <v>127.52000000000001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1430</v>
      </c>
      <c r="G62" s="32">
        <f t="shared" ref="G62" si="26">G51+G61</f>
        <v>50.4</v>
      </c>
      <c r="H62" s="32">
        <f t="shared" ref="H62" si="27">H51+H61</f>
        <v>52.899999999999991</v>
      </c>
      <c r="I62" s="32">
        <f t="shared" ref="I62" si="28">I51+I61</f>
        <v>182.1</v>
      </c>
      <c r="J62" s="32">
        <f t="shared" ref="J62:L62" si="29">J51+J61</f>
        <v>1411.8</v>
      </c>
      <c r="K62" s="32"/>
      <c r="L62" s="32">
        <f t="shared" si="29"/>
        <v>252.14000000000001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52">
        <v>8.3000000000000007</v>
      </c>
      <c r="H63" s="52">
        <v>9.1999999999999993</v>
      </c>
      <c r="I63" s="52">
        <v>39.299999999999997</v>
      </c>
      <c r="J63" s="52">
        <v>273.39999999999998</v>
      </c>
      <c r="K63" s="41">
        <v>184</v>
      </c>
      <c r="L63" s="40">
        <v>23</v>
      </c>
    </row>
    <row r="64" spans="1:12" ht="14.4" x14ac:dyDescent="0.3">
      <c r="A64" s="23"/>
      <c r="B64" s="15"/>
      <c r="C64" s="11"/>
      <c r="D64" s="6"/>
      <c r="E64" s="42"/>
      <c r="F64" s="43"/>
      <c r="G64" s="52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52">
        <v>3.8</v>
      </c>
      <c r="H65" s="52">
        <v>3</v>
      </c>
      <c r="I65" s="52">
        <v>24.4</v>
      </c>
      <c r="J65" s="52">
        <v>141</v>
      </c>
      <c r="K65" s="44">
        <v>382</v>
      </c>
      <c r="L65" s="43">
        <v>22.14</v>
      </c>
    </row>
    <row r="66" spans="1:12" ht="14.4" x14ac:dyDescent="0.3">
      <c r="A66" s="23"/>
      <c r="B66" s="15"/>
      <c r="C66" s="11"/>
      <c r="D66" s="7" t="s">
        <v>23</v>
      </c>
      <c r="E66" s="42" t="s">
        <v>67</v>
      </c>
      <c r="F66" s="43">
        <v>40</v>
      </c>
      <c r="G66" s="52">
        <v>3.3</v>
      </c>
      <c r="H66" s="52">
        <v>0.4</v>
      </c>
      <c r="I66" s="52">
        <v>21.2</v>
      </c>
      <c r="J66" s="52">
        <v>102</v>
      </c>
      <c r="K66" s="44"/>
      <c r="L66" s="43">
        <v>2.92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43"/>
    </row>
    <row r="68" spans="1:12" ht="14.4" x14ac:dyDescent="0.3">
      <c r="A68" s="23"/>
      <c r="B68" s="15"/>
      <c r="C68" s="11"/>
      <c r="D68" s="6" t="s">
        <v>73</v>
      </c>
      <c r="E68" s="42"/>
      <c r="F68" s="43"/>
      <c r="G68" s="52"/>
      <c r="H68" s="52"/>
      <c r="I68" s="52"/>
      <c r="J68" s="52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15.400000000000002</v>
      </c>
      <c r="H70" s="19">
        <f t="shared" ref="H70" si="31">SUM(H63:H69)</f>
        <v>12.6</v>
      </c>
      <c r="I70" s="19">
        <f t="shared" ref="I70" si="32">SUM(I63:I69)</f>
        <v>84.899999999999991</v>
      </c>
      <c r="J70" s="19">
        <f t="shared" ref="J70:L70" si="33">SUM(J63:J69)</f>
        <v>516.4</v>
      </c>
      <c r="K70" s="25"/>
      <c r="L70" s="19">
        <f t="shared" si="33"/>
        <v>48.06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52"/>
      <c r="H71" s="52"/>
      <c r="I71" s="52"/>
      <c r="J71" s="52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 t="s">
        <v>93</v>
      </c>
      <c r="F72" s="43">
        <v>200</v>
      </c>
      <c r="G72" s="52">
        <v>1.6</v>
      </c>
      <c r="H72" s="52">
        <v>4.5999999999999996</v>
      </c>
      <c r="I72" s="52">
        <v>10.1</v>
      </c>
      <c r="J72" s="52">
        <v>90.7</v>
      </c>
      <c r="K72" s="44">
        <v>82</v>
      </c>
      <c r="L72" s="43">
        <v>29.94</v>
      </c>
    </row>
    <row r="73" spans="1:12" ht="14.4" x14ac:dyDescent="0.3">
      <c r="A73" s="23"/>
      <c r="B73" s="15"/>
      <c r="C73" s="11"/>
      <c r="D73" s="7" t="s">
        <v>28</v>
      </c>
      <c r="E73" s="51" t="s">
        <v>83</v>
      </c>
      <c r="F73" s="43">
        <v>90</v>
      </c>
      <c r="G73" s="52">
        <v>25.4</v>
      </c>
      <c r="H73" s="52">
        <v>6.5</v>
      </c>
      <c r="I73" s="52">
        <v>0.7</v>
      </c>
      <c r="J73" s="52">
        <v>163.80000000000001</v>
      </c>
      <c r="K73" s="44">
        <v>293</v>
      </c>
      <c r="L73" s="43">
        <v>48.09</v>
      </c>
    </row>
    <row r="74" spans="1:12" ht="14.4" x14ac:dyDescent="0.3">
      <c r="A74" s="23"/>
      <c r="B74" s="15"/>
      <c r="C74" s="11"/>
      <c r="D74" s="7" t="s">
        <v>29</v>
      </c>
      <c r="E74" s="51" t="s">
        <v>96</v>
      </c>
      <c r="F74" s="43">
        <v>160</v>
      </c>
      <c r="G74" s="52">
        <v>5.8</v>
      </c>
      <c r="H74" s="52">
        <v>5</v>
      </c>
      <c r="I74" s="52">
        <v>33</v>
      </c>
      <c r="J74" s="52">
        <v>200.4</v>
      </c>
      <c r="K74" s="44">
        <v>309</v>
      </c>
      <c r="L74" s="43">
        <v>8.6300000000000008</v>
      </c>
    </row>
    <row r="75" spans="1:12" ht="14.4" x14ac:dyDescent="0.3">
      <c r="A75" s="23"/>
      <c r="B75" s="15"/>
      <c r="C75" s="11"/>
      <c r="D75" s="7" t="s">
        <v>30</v>
      </c>
      <c r="E75" s="57" t="s">
        <v>50</v>
      </c>
      <c r="F75" s="43">
        <v>200</v>
      </c>
      <c r="G75" s="52">
        <v>0.2</v>
      </c>
      <c r="H75" s="52">
        <v>0.2</v>
      </c>
      <c r="I75" s="52">
        <v>27.9</v>
      </c>
      <c r="J75" s="52">
        <v>115</v>
      </c>
      <c r="K75" s="44">
        <v>349</v>
      </c>
      <c r="L75" s="43">
        <v>5.46</v>
      </c>
    </row>
    <row r="76" spans="1:12" ht="14.4" x14ac:dyDescent="0.3">
      <c r="A76" s="23"/>
      <c r="B76" s="15"/>
      <c r="C76" s="11"/>
      <c r="D76" s="7" t="s">
        <v>31</v>
      </c>
      <c r="E76" s="51" t="s">
        <v>49</v>
      </c>
      <c r="F76" s="43">
        <v>40</v>
      </c>
      <c r="G76" s="52">
        <v>3.3</v>
      </c>
      <c r="H76" s="52">
        <v>0.4</v>
      </c>
      <c r="I76" s="52">
        <v>21.2</v>
      </c>
      <c r="J76" s="52">
        <v>102</v>
      </c>
      <c r="K76" s="44"/>
      <c r="L76" s="43">
        <v>2.92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76</v>
      </c>
      <c r="E78" s="42" t="s">
        <v>77</v>
      </c>
      <c r="F78" s="43">
        <v>30</v>
      </c>
      <c r="G78" s="52">
        <v>0.5</v>
      </c>
      <c r="H78" s="52">
        <v>2.9</v>
      </c>
      <c r="I78" s="52">
        <v>2.2000000000000002</v>
      </c>
      <c r="J78" s="52">
        <v>36.6</v>
      </c>
      <c r="K78" s="44">
        <v>364</v>
      </c>
      <c r="L78" s="43">
        <v>2.58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36.799999999999997</v>
      </c>
      <c r="H80" s="19">
        <f t="shared" ref="H80" si="35">SUM(H71:H79)</f>
        <v>19.599999999999998</v>
      </c>
      <c r="I80" s="19">
        <f t="shared" ref="I80" si="36">SUM(I71:I79)</f>
        <v>95.1</v>
      </c>
      <c r="J80" s="19">
        <f t="shared" ref="J80:L80" si="37">SUM(J71:J79)</f>
        <v>708.5</v>
      </c>
      <c r="K80" s="25"/>
      <c r="L80" s="19">
        <f t="shared" si="37"/>
        <v>97.61999999999999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1160</v>
      </c>
      <c r="G81" s="32">
        <f t="shared" ref="G81" si="38">G70+G80</f>
        <v>52.2</v>
      </c>
      <c r="H81" s="32">
        <f t="shared" ref="H81" si="39">H70+H80</f>
        <v>32.199999999999996</v>
      </c>
      <c r="I81" s="32">
        <f t="shared" ref="I81" si="40">I70+I80</f>
        <v>180</v>
      </c>
      <c r="J81" s="32">
        <f t="shared" ref="J81:L81" si="41">J70+J80</f>
        <v>1224.9000000000001</v>
      </c>
      <c r="K81" s="32"/>
      <c r="L81" s="32">
        <f t="shared" si="41"/>
        <v>145.68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52">
        <v>4.5999999999999996</v>
      </c>
      <c r="H82" s="52">
        <v>3.9</v>
      </c>
      <c r="I82" s="52">
        <v>17.399999999999999</v>
      </c>
      <c r="J82" s="52">
        <v>124</v>
      </c>
      <c r="K82" s="41">
        <v>112</v>
      </c>
      <c r="L82" s="40">
        <v>18.16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52">
        <v>0.7</v>
      </c>
      <c r="H84" s="52">
        <v>0.3</v>
      </c>
      <c r="I84" s="52">
        <v>28.7</v>
      </c>
      <c r="J84" s="52">
        <v>132.5</v>
      </c>
      <c r="K84" s="44">
        <v>431</v>
      </c>
      <c r="L84" s="43">
        <v>3.56</v>
      </c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40</v>
      </c>
      <c r="G85" s="52">
        <v>3.3</v>
      </c>
      <c r="H85" s="52">
        <v>0.4</v>
      </c>
      <c r="I85" s="52">
        <v>21.2</v>
      </c>
      <c r="J85" s="52">
        <v>102</v>
      </c>
      <c r="K85" s="44"/>
      <c r="L85" s="43">
        <v>2.92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73</v>
      </c>
      <c r="E87" s="42" t="s">
        <v>60</v>
      </c>
      <c r="F87" s="43">
        <v>100</v>
      </c>
      <c r="G87" s="52">
        <v>2.6</v>
      </c>
      <c r="H87" s="52">
        <v>0.4</v>
      </c>
      <c r="I87" s="52">
        <v>17</v>
      </c>
      <c r="J87" s="54">
        <v>81.599999999999994</v>
      </c>
      <c r="K87" s="44"/>
      <c r="L87" s="43">
        <v>85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11.2</v>
      </c>
      <c r="H89" s="19">
        <f t="shared" ref="H89" si="43">SUM(H82:H88)</f>
        <v>5.0000000000000009</v>
      </c>
      <c r="I89" s="19">
        <f t="shared" ref="I89" si="44">SUM(I82:I88)</f>
        <v>84.3</v>
      </c>
      <c r="J89" s="19">
        <f t="shared" ref="J89:L89" si="45">SUM(J82:J88)</f>
        <v>440.1</v>
      </c>
      <c r="K89" s="25"/>
      <c r="L89" s="19">
        <f t="shared" si="45"/>
        <v>109.64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52"/>
      <c r="H90" s="52"/>
      <c r="I90" s="52"/>
      <c r="J90" s="52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85</v>
      </c>
      <c r="F91" s="43">
        <v>200</v>
      </c>
      <c r="G91" s="52">
        <v>2.8</v>
      </c>
      <c r="H91" s="52">
        <v>4.7</v>
      </c>
      <c r="I91" s="52">
        <v>16.3</v>
      </c>
      <c r="J91" s="52">
        <v>118.4</v>
      </c>
      <c r="K91" s="44">
        <v>113</v>
      </c>
      <c r="L91" s="43">
        <v>28.13</v>
      </c>
    </row>
    <row r="92" spans="1:12" ht="14.4" x14ac:dyDescent="0.3">
      <c r="A92" s="23"/>
      <c r="B92" s="15"/>
      <c r="C92" s="11"/>
      <c r="D92" s="7" t="s">
        <v>28</v>
      </c>
      <c r="E92" s="51" t="s">
        <v>80</v>
      </c>
      <c r="F92" s="43">
        <v>90</v>
      </c>
      <c r="G92" s="52">
        <v>16.5</v>
      </c>
      <c r="H92" s="52">
        <v>23.8</v>
      </c>
      <c r="I92" s="52">
        <v>8.1</v>
      </c>
      <c r="J92" s="52">
        <v>312.5</v>
      </c>
      <c r="K92" s="44" t="s">
        <v>48</v>
      </c>
      <c r="L92" s="43">
        <v>37.6</v>
      </c>
    </row>
    <row r="93" spans="1:12" ht="14.4" x14ac:dyDescent="0.3">
      <c r="A93" s="23"/>
      <c r="B93" s="15"/>
      <c r="C93" s="11"/>
      <c r="D93" s="7" t="s">
        <v>29</v>
      </c>
      <c r="E93" s="51" t="s">
        <v>55</v>
      </c>
      <c r="F93" s="43">
        <v>160</v>
      </c>
      <c r="G93" s="43">
        <v>3.9</v>
      </c>
      <c r="H93" s="43">
        <v>6.3</v>
      </c>
      <c r="I93" s="43">
        <v>41.4</v>
      </c>
      <c r="J93" s="43">
        <v>238.3</v>
      </c>
      <c r="K93" s="44">
        <v>325</v>
      </c>
      <c r="L93" s="43">
        <v>15.75</v>
      </c>
    </row>
    <row r="94" spans="1:12" ht="14.4" x14ac:dyDescent="0.3">
      <c r="A94" s="23"/>
      <c r="B94" s="15"/>
      <c r="C94" s="11"/>
      <c r="D94" s="7" t="s">
        <v>30</v>
      </c>
      <c r="E94" s="51" t="s">
        <v>98</v>
      </c>
      <c r="F94" s="43">
        <v>200</v>
      </c>
      <c r="G94" s="52">
        <v>1</v>
      </c>
      <c r="H94" s="52">
        <v>0.2</v>
      </c>
      <c r="I94" s="52">
        <v>19.600000000000001</v>
      </c>
      <c r="J94" s="52">
        <v>83.4</v>
      </c>
      <c r="K94" s="44">
        <v>382</v>
      </c>
      <c r="L94" s="43">
        <v>11</v>
      </c>
    </row>
    <row r="95" spans="1:12" ht="14.4" x14ac:dyDescent="0.3">
      <c r="A95" s="23"/>
      <c r="B95" s="15"/>
      <c r="C95" s="11"/>
      <c r="D95" s="7" t="s">
        <v>31</v>
      </c>
      <c r="E95" s="51" t="s">
        <v>49</v>
      </c>
      <c r="F95" s="43">
        <v>40</v>
      </c>
      <c r="G95" s="52">
        <v>3.3</v>
      </c>
      <c r="H95" s="52">
        <v>0.4</v>
      </c>
      <c r="I95" s="52">
        <v>21.2</v>
      </c>
      <c r="J95" s="52">
        <v>102</v>
      </c>
      <c r="K95" s="44"/>
      <c r="L95" s="43">
        <v>2.92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45</v>
      </c>
      <c r="E97" s="42" t="s">
        <v>99</v>
      </c>
      <c r="F97" s="43">
        <v>100</v>
      </c>
      <c r="G97" s="43">
        <v>4.2</v>
      </c>
      <c r="H97" s="43">
        <v>3.8</v>
      </c>
      <c r="I97" s="43">
        <v>6.8</v>
      </c>
      <c r="J97" s="43">
        <v>84.8</v>
      </c>
      <c r="K97" s="44"/>
      <c r="L97" s="43">
        <v>29</v>
      </c>
    </row>
    <row r="98" spans="1:12" ht="14.4" x14ac:dyDescent="0.3">
      <c r="A98" s="23"/>
      <c r="B98" s="15"/>
      <c r="C98" s="11"/>
      <c r="D98" s="6" t="s">
        <v>76</v>
      </c>
      <c r="E98" s="42" t="s">
        <v>77</v>
      </c>
      <c r="F98" s="43">
        <v>30</v>
      </c>
      <c r="G98" s="52">
        <v>0.5</v>
      </c>
      <c r="H98" s="52">
        <v>2.9</v>
      </c>
      <c r="I98" s="52">
        <v>2.2000000000000002</v>
      </c>
      <c r="J98" s="52">
        <v>36.6</v>
      </c>
      <c r="K98" s="44">
        <v>364</v>
      </c>
      <c r="L98" s="43">
        <v>2.58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32.200000000000003</v>
      </c>
      <c r="H99" s="19">
        <f t="shared" ref="H99" si="47">SUM(H90:H98)</f>
        <v>42.099999999999994</v>
      </c>
      <c r="I99" s="19">
        <f t="shared" ref="I99" si="48">SUM(I90:I98)</f>
        <v>115.60000000000001</v>
      </c>
      <c r="J99" s="19">
        <f t="shared" ref="J99:L99" si="49">SUM(J90:J98)</f>
        <v>976</v>
      </c>
      <c r="K99" s="25"/>
      <c r="L99" s="19">
        <f t="shared" si="49"/>
        <v>126.98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1360</v>
      </c>
      <c r="G100" s="32">
        <f t="shared" ref="G100" si="50">G89+G99</f>
        <v>43.400000000000006</v>
      </c>
      <c r="H100" s="32">
        <f t="shared" ref="H100" si="51">H89+H99</f>
        <v>47.099999999999994</v>
      </c>
      <c r="I100" s="32">
        <f t="shared" ref="I100" si="52">I89+I99</f>
        <v>199.9</v>
      </c>
      <c r="J100" s="32">
        <f t="shared" ref="J100:L100" si="53">J89+J99</f>
        <v>1416.1</v>
      </c>
      <c r="K100" s="32"/>
      <c r="L100" s="32">
        <f t="shared" si="53"/>
        <v>236.62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52">
        <v>8</v>
      </c>
      <c r="H101" s="52">
        <v>10.199999999999999</v>
      </c>
      <c r="I101" s="52">
        <v>33.200000000000003</v>
      </c>
      <c r="J101" s="52">
        <v>256.8</v>
      </c>
      <c r="K101" s="41">
        <v>184</v>
      </c>
      <c r="L101" s="40">
        <v>22.19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52">
        <v>0.7</v>
      </c>
      <c r="H103" s="52">
        <v>0.3</v>
      </c>
      <c r="I103" s="52">
        <v>28.7</v>
      </c>
      <c r="J103" s="52">
        <v>132.5</v>
      </c>
      <c r="K103" s="44">
        <v>431</v>
      </c>
      <c r="L103" s="43">
        <v>3.56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40</v>
      </c>
      <c r="G104" s="52">
        <v>3.3</v>
      </c>
      <c r="H104" s="52">
        <v>0.4</v>
      </c>
      <c r="I104" s="52">
        <v>21.2</v>
      </c>
      <c r="J104" s="52">
        <v>102</v>
      </c>
      <c r="K104" s="44"/>
      <c r="L104" s="43">
        <v>2.92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60</v>
      </c>
      <c r="F106" s="43">
        <v>100</v>
      </c>
      <c r="G106" s="52">
        <v>2.6</v>
      </c>
      <c r="H106" s="52">
        <v>0.4</v>
      </c>
      <c r="I106" s="52">
        <v>17</v>
      </c>
      <c r="J106" s="54">
        <v>81.599999999999994</v>
      </c>
      <c r="K106" s="44"/>
      <c r="L106" s="43">
        <v>85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14.6</v>
      </c>
      <c r="H108" s="19">
        <f t="shared" si="54"/>
        <v>11.3</v>
      </c>
      <c r="I108" s="19">
        <f t="shared" si="54"/>
        <v>100.10000000000001</v>
      </c>
      <c r="J108" s="19">
        <f t="shared" si="54"/>
        <v>572.9</v>
      </c>
      <c r="K108" s="25"/>
      <c r="L108" s="19">
        <f t="shared" ref="L108" si="55">SUM(L101:L107)</f>
        <v>113.67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52">
        <v>0.7</v>
      </c>
      <c r="H109" s="52">
        <v>3.7</v>
      </c>
      <c r="I109" s="52">
        <v>2.1</v>
      </c>
      <c r="J109" s="52">
        <v>45.5</v>
      </c>
      <c r="K109" s="44">
        <v>23</v>
      </c>
      <c r="L109" s="43">
        <v>13.12</v>
      </c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52">
        <v>2.2999999999999998</v>
      </c>
      <c r="H110" s="52">
        <v>2.4</v>
      </c>
      <c r="I110" s="52">
        <v>16.100000000000001</v>
      </c>
      <c r="J110" s="52">
        <v>95.4</v>
      </c>
      <c r="K110" s="44">
        <v>98</v>
      </c>
      <c r="L110" s="43">
        <v>26.78</v>
      </c>
    </row>
    <row r="111" spans="1:12" ht="14.4" x14ac:dyDescent="0.3">
      <c r="A111" s="23"/>
      <c r="B111" s="15"/>
      <c r="C111" s="11"/>
      <c r="D111" s="7" t="s">
        <v>28</v>
      </c>
      <c r="E111" s="51" t="s">
        <v>83</v>
      </c>
      <c r="F111" s="43">
        <v>90</v>
      </c>
      <c r="G111" s="52">
        <v>25.4</v>
      </c>
      <c r="H111" s="52">
        <v>6.5</v>
      </c>
      <c r="I111" s="52">
        <v>0.7</v>
      </c>
      <c r="J111" s="52">
        <v>163.80000000000001</v>
      </c>
      <c r="K111" s="44">
        <v>293</v>
      </c>
      <c r="L111" s="43">
        <v>48.04</v>
      </c>
    </row>
    <row r="112" spans="1:12" ht="14.4" x14ac:dyDescent="0.3">
      <c r="A112" s="23"/>
      <c r="B112" s="15"/>
      <c r="C112" s="11"/>
      <c r="D112" s="7" t="s">
        <v>29</v>
      </c>
      <c r="E112" s="51" t="s">
        <v>82</v>
      </c>
      <c r="F112" s="43">
        <v>160</v>
      </c>
      <c r="G112" s="52">
        <v>3.7</v>
      </c>
      <c r="H112" s="52">
        <v>6.5</v>
      </c>
      <c r="I112" s="52">
        <v>24.4</v>
      </c>
      <c r="J112" s="52">
        <v>169.2</v>
      </c>
      <c r="K112" s="44">
        <v>310</v>
      </c>
      <c r="L112" s="43">
        <v>13.96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52">
        <v>0.3</v>
      </c>
      <c r="H113" s="52">
        <v>0.1</v>
      </c>
      <c r="I113" s="52">
        <v>25.7</v>
      </c>
      <c r="J113" s="52">
        <v>108.6</v>
      </c>
      <c r="K113" s="44"/>
      <c r="L113" s="43">
        <v>2.17</v>
      </c>
    </row>
    <row r="114" spans="1:12" ht="14.4" x14ac:dyDescent="0.3">
      <c r="A114" s="23"/>
      <c r="B114" s="15"/>
      <c r="C114" s="11"/>
      <c r="D114" s="7" t="s">
        <v>31</v>
      </c>
      <c r="E114" s="51" t="s">
        <v>49</v>
      </c>
      <c r="F114" s="43">
        <v>40</v>
      </c>
      <c r="G114" s="52">
        <v>3.3</v>
      </c>
      <c r="H114" s="52">
        <v>0.4</v>
      </c>
      <c r="I114" s="52">
        <v>21.2</v>
      </c>
      <c r="J114" s="52">
        <v>102</v>
      </c>
      <c r="K114" s="44"/>
      <c r="L114" s="43">
        <v>2.92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35.699999999999996</v>
      </c>
      <c r="H118" s="19">
        <f t="shared" si="56"/>
        <v>19.600000000000001</v>
      </c>
      <c r="I118" s="19">
        <f t="shared" si="56"/>
        <v>90.2</v>
      </c>
      <c r="J118" s="19">
        <f t="shared" si="56"/>
        <v>684.5</v>
      </c>
      <c r="K118" s="25"/>
      <c r="L118" s="19">
        <f t="shared" ref="L118" si="57">SUM(L109:L117)</f>
        <v>106.99000000000001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1290</v>
      </c>
      <c r="G119" s="32">
        <f t="shared" ref="G119" si="58">G108+G118</f>
        <v>50.3</v>
      </c>
      <c r="H119" s="32">
        <f t="shared" ref="H119" si="59">H108+H118</f>
        <v>30.900000000000002</v>
      </c>
      <c r="I119" s="32">
        <f t="shared" ref="I119" si="60">I108+I118</f>
        <v>190.3</v>
      </c>
      <c r="J119" s="32">
        <f t="shared" ref="J119:L119" si="61">J108+J118</f>
        <v>1257.4000000000001</v>
      </c>
      <c r="K119" s="32"/>
      <c r="L119" s="32">
        <f t="shared" si="61"/>
        <v>220.66000000000003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200</v>
      </c>
      <c r="G120" s="52">
        <v>7.1</v>
      </c>
      <c r="H120" s="52">
        <v>8</v>
      </c>
      <c r="I120" s="52">
        <v>36.9</v>
      </c>
      <c r="J120" s="52">
        <v>249</v>
      </c>
      <c r="K120" s="41">
        <v>189</v>
      </c>
      <c r="L120" s="40">
        <v>22.8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52">
        <v>3.8</v>
      </c>
      <c r="H122" s="52">
        <v>3</v>
      </c>
      <c r="I122" s="52">
        <v>24.4</v>
      </c>
      <c r="J122" s="52">
        <v>141</v>
      </c>
      <c r="K122" s="44">
        <v>382</v>
      </c>
      <c r="L122" s="43">
        <v>22.14</v>
      </c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40</v>
      </c>
      <c r="G123" s="52">
        <v>3.3</v>
      </c>
      <c r="H123" s="52">
        <v>0.4</v>
      </c>
      <c r="I123" s="52">
        <v>21.2</v>
      </c>
      <c r="J123" s="52">
        <v>102</v>
      </c>
      <c r="K123" s="44"/>
      <c r="L123" s="43">
        <v>2.92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52"/>
      <c r="H125" s="52"/>
      <c r="I125" s="52"/>
      <c r="J125" s="52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14.2</v>
      </c>
      <c r="H127" s="19">
        <f t="shared" si="62"/>
        <v>11.4</v>
      </c>
      <c r="I127" s="19">
        <f t="shared" si="62"/>
        <v>82.5</v>
      </c>
      <c r="J127" s="19">
        <f t="shared" si="62"/>
        <v>492</v>
      </c>
      <c r="K127" s="25"/>
      <c r="L127" s="19">
        <f t="shared" ref="L127" si="63">SUM(L120:L126)</f>
        <v>47.86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43"/>
      <c r="G128" s="52"/>
      <c r="H128" s="52"/>
      <c r="I128" s="52"/>
      <c r="J128" s="52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79</v>
      </c>
      <c r="F129" s="43">
        <v>200</v>
      </c>
      <c r="G129" s="52">
        <v>7.2</v>
      </c>
      <c r="H129" s="52">
        <v>2.7</v>
      </c>
      <c r="I129" s="52">
        <v>13.2</v>
      </c>
      <c r="J129" s="52">
        <v>106.3</v>
      </c>
      <c r="K129" s="44">
        <v>87</v>
      </c>
      <c r="L129" s="43">
        <v>33.43</v>
      </c>
    </row>
    <row r="130" spans="1:12" ht="14.4" x14ac:dyDescent="0.3">
      <c r="A130" s="14"/>
      <c r="B130" s="15"/>
      <c r="C130" s="11"/>
      <c r="D130" s="7" t="s">
        <v>28</v>
      </c>
      <c r="E130" s="51" t="s">
        <v>87</v>
      </c>
      <c r="F130" s="43">
        <v>90</v>
      </c>
      <c r="G130" s="52">
        <v>25.4</v>
      </c>
      <c r="H130" s="52">
        <v>0.4</v>
      </c>
      <c r="I130" s="52">
        <v>0.7</v>
      </c>
      <c r="J130" s="52">
        <v>163.80000000000001</v>
      </c>
      <c r="K130" s="44" t="s">
        <v>48</v>
      </c>
      <c r="L130" s="43">
        <v>38.9</v>
      </c>
    </row>
    <row r="131" spans="1:12" ht="14.4" x14ac:dyDescent="0.3">
      <c r="A131" s="14"/>
      <c r="B131" s="15"/>
      <c r="C131" s="11"/>
      <c r="D131" s="7" t="s">
        <v>29</v>
      </c>
      <c r="E131" s="51" t="s">
        <v>86</v>
      </c>
      <c r="F131" s="43">
        <v>160</v>
      </c>
      <c r="G131" s="52">
        <v>2.5</v>
      </c>
      <c r="H131" s="52">
        <v>13.1</v>
      </c>
      <c r="I131" s="52">
        <v>13.6</v>
      </c>
      <c r="J131" s="52">
        <v>187.5</v>
      </c>
      <c r="K131" s="44">
        <v>143</v>
      </c>
      <c r="L131" s="43">
        <v>10.32</v>
      </c>
    </row>
    <row r="132" spans="1:12" ht="14.4" x14ac:dyDescent="0.3">
      <c r="A132" s="14"/>
      <c r="B132" s="15"/>
      <c r="C132" s="11"/>
      <c r="D132" s="7" t="s">
        <v>30</v>
      </c>
      <c r="E132" s="57" t="s">
        <v>53</v>
      </c>
      <c r="F132" s="43">
        <v>200</v>
      </c>
      <c r="G132" s="52">
        <v>0.1</v>
      </c>
      <c r="H132" s="52">
        <v>0.1</v>
      </c>
      <c r="I132" s="52">
        <v>27.9</v>
      </c>
      <c r="J132" s="52">
        <v>113</v>
      </c>
      <c r="K132" s="44">
        <v>411</v>
      </c>
      <c r="L132" s="43">
        <v>6.33</v>
      </c>
    </row>
    <row r="133" spans="1:12" ht="14.4" x14ac:dyDescent="0.3">
      <c r="A133" s="14"/>
      <c r="B133" s="15"/>
      <c r="C133" s="11"/>
      <c r="D133" s="7" t="s">
        <v>31</v>
      </c>
      <c r="E133" s="51" t="s">
        <v>67</v>
      </c>
      <c r="F133" s="43">
        <v>40</v>
      </c>
      <c r="G133" s="52">
        <v>3.3</v>
      </c>
      <c r="H133" s="52">
        <v>0.4</v>
      </c>
      <c r="I133" s="52">
        <v>21.2</v>
      </c>
      <c r="J133" s="52">
        <v>102</v>
      </c>
      <c r="K133" s="44"/>
      <c r="L133" s="43">
        <v>2.92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51</v>
      </c>
      <c r="E135" s="42" t="s">
        <v>61</v>
      </c>
      <c r="F135" s="43">
        <v>50</v>
      </c>
      <c r="G135" s="52">
        <v>4.7</v>
      </c>
      <c r="H135" s="52">
        <v>1.9</v>
      </c>
      <c r="I135" s="52">
        <v>25</v>
      </c>
      <c r="J135" s="54">
        <v>135.6</v>
      </c>
      <c r="K135" s="44"/>
      <c r="L135" s="43">
        <v>10</v>
      </c>
    </row>
    <row r="136" spans="1:12" ht="14.4" x14ac:dyDescent="0.3">
      <c r="A136" s="14"/>
      <c r="B136" s="15"/>
      <c r="C136" s="11"/>
      <c r="D136" s="6"/>
      <c r="E136" s="42" t="s">
        <v>88</v>
      </c>
      <c r="F136" s="43">
        <v>90</v>
      </c>
      <c r="G136" s="52">
        <v>25.4</v>
      </c>
      <c r="H136" s="52">
        <v>6.5</v>
      </c>
      <c r="I136" s="52">
        <v>0.7</v>
      </c>
      <c r="J136" s="52">
        <v>163.80000000000001</v>
      </c>
      <c r="K136" s="44">
        <v>364</v>
      </c>
      <c r="L136" s="43">
        <v>2.58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68.599999999999994</v>
      </c>
      <c r="H137" s="19">
        <f t="shared" si="64"/>
        <v>25.099999999999998</v>
      </c>
      <c r="I137" s="19">
        <f t="shared" si="64"/>
        <v>102.3</v>
      </c>
      <c r="J137" s="19">
        <f t="shared" si="64"/>
        <v>972</v>
      </c>
      <c r="K137" s="25"/>
      <c r="L137" s="19">
        <f t="shared" ref="L137" si="65">SUM(L128:L136)</f>
        <v>104.48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1270</v>
      </c>
      <c r="G138" s="32">
        <f t="shared" ref="G138" si="66">G127+G137</f>
        <v>82.8</v>
      </c>
      <c r="H138" s="32">
        <f t="shared" ref="H138" si="67">H127+H137</f>
        <v>36.5</v>
      </c>
      <c r="I138" s="32">
        <f t="shared" ref="I138" si="68">I127+I137</f>
        <v>184.8</v>
      </c>
      <c r="J138" s="32">
        <f t="shared" ref="J138:L138" si="69">J127+J137</f>
        <v>1464</v>
      </c>
      <c r="K138" s="32"/>
      <c r="L138" s="32">
        <f t="shared" si="69"/>
        <v>152.34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52">
        <v>200</v>
      </c>
      <c r="G139" s="52">
        <v>7</v>
      </c>
      <c r="H139" s="52">
        <v>8.1</v>
      </c>
      <c r="I139" s="52">
        <v>34.700000000000003</v>
      </c>
      <c r="J139" s="52">
        <v>242.6</v>
      </c>
      <c r="K139" s="41">
        <v>184</v>
      </c>
      <c r="L139" s="40">
        <v>22.45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52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52">
        <v>200</v>
      </c>
      <c r="G141" s="52">
        <v>0.2</v>
      </c>
      <c r="H141" s="52">
        <v>0.1</v>
      </c>
      <c r="I141" s="52">
        <v>16.2</v>
      </c>
      <c r="J141" s="52">
        <v>64.900000000000006</v>
      </c>
      <c r="K141" s="44">
        <v>430</v>
      </c>
      <c r="L141" s="43">
        <v>2.17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90</v>
      </c>
      <c r="F142" s="52">
        <v>35</v>
      </c>
      <c r="G142" s="52">
        <v>1.5</v>
      </c>
      <c r="H142" s="52">
        <v>11.8</v>
      </c>
      <c r="I142" s="52">
        <v>10.5</v>
      </c>
      <c r="J142" s="43">
        <v>154</v>
      </c>
      <c r="K142" s="44">
        <v>1</v>
      </c>
      <c r="L142" s="43">
        <v>18.77</v>
      </c>
    </row>
    <row r="143" spans="1:12" ht="14.4" x14ac:dyDescent="0.3">
      <c r="A143" s="23"/>
      <c r="B143" s="15"/>
      <c r="C143" s="11"/>
      <c r="D143" s="7" t="s">
        <v>24</v>
      </c>
      <c r="E143" s="53"/>
      <c r="F143" s="43"/>
      <c r="G143" s="52"/>
      <c r="H143" s="52"/>
      <c r="I143" s="52"/>
      <c r="J143" s="52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60</v>
      </c>
      <c r="F144" s="43">
        <v>100</v>
      </c>
      <c r="G144" s="52">
        <v>2.6</v>
      </c>
      <c r="H144" s="52">
        <v>0.4</v>
      </c>
      <c r="I144" s="52">
        <v>17</v>
      </c>
      <c r="J144" s="54">
        <v>81.599999999999994</v>
      </c>
      <c r="K144" s="44"/>
      <c r="L144" s="43">
        <v>85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11.299999999999999</v>
      </c>
      <c r="H146" s="19">
        <f t="shared" si="70"/>
        <v>20.399999999999999</v>
      </c>
      <c r="I146" s="19">
        <f t="shared" si="70"/>
        <v>78.400000000000006</v>
      </c>
      <c r="J146" s="19">
        <f t="shared" si="70"/>
        <v>543.1</v>
      </c>
      <c r="K146" s="25"/>
      <c r="L146" s="19">
        <f t="shared" ref="L146" si="71">SUM(L139:L145)</f>
        <v>128.38999999999999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43"/>
      <c r="G147" s="52"/>
      <c r="H147" s="52"/>
      <c r="I147" s="52"/>
      <c r="J147" s="52"/>
      <c r="K147" s="52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91</v>
      </c>
      <c r="F149" s="43">
        <v>200</v>
      </c>
      <c r="G149" s="52">
        <v>2.2000000000000002</v>
      </c>
      <c r="H149" s="52">
        <v>5.2</v>
      </c>
      <c r="I149" s="52">
        <v>16.399999999999999</v>
      </c>
      <c r="J149" s="52">
        <v>122.2</v>
      </c>
      <c r="K149" s="44">
        <v>96</v>
      </c>
      <c r="L149" s="43">
        <v>29.4</v>
      </c>
    </row>
    <row r="150" spans="1:12" ht="14.4" x14ac:dyDescent="0.3">
      <c r="A150" s="23"/>
      <c r="B150" s="15"/>
      <c r="C150" s="11"/>
      <c r="D150" s="7" t="s">
        <v>29</v>
      </c>
      <c r="E150" s="51" t="s">
        <v>43</v>
      </c>
      <c r="F150" s="43">
        <v>160</v>
      </c>
      <c r="G150" s="52">
        <v>28.5</v>
      </c>
      <c r="H150" s="52">
        <v>29.6</v>
      </c>
      <c r="I150" s="52">
        <v>42.2</v>
      </c>
      <c r="J150" s="52">
        <v>548.79999999999995</v>
      </c>
      <c r="K150" s="44">
        <v>143</v>
      </c>
      <c r="L150" s="43">
        <v>29.9</v>
      </c>
    </row>
    <row r="151" spans="1:12" ht="14.4" x14ac:dyDescent="0.3">
      <c r="A151" s="23"/>
      <c r="B151" s="15"/>
      <c r="C151" s="11"/>
      <c r="D151" s="7" t="s">
        <v>30</v>
      </c>
      <c r="E151" s="51" t="s">
        <v>50</v>
      </c>
      <c r="F151" s="43">
        <v>200</v>
      </c>
      <c r="G151" s="52">
        <v>0.2</v>
      </c>
      <c r="H151" s="52">
        <v>0.2</v>
      </c>
      <c r="I151" s="52">
        <v>27.9</v>
      </c>
      <c r="J151" s="54">
        <v>115</v>
      </c>
      <c r="K151" s="44">
        <v>349</v>
      </c>
      <c r="L151" s="43">
        <v>5.46</v>
      </c>
    </row>
    <row r="152" spans="1:12" ht="14.4" x14ac:dyDescent="0.3">
      <c r="A152" s="23"/>
      <c r="B152" s="15"/>
      <c r="C152" s="11"/>
      <c r="D152" s="7" t="s">
        <v>31</v>
      </c>
      <c r="E152" s="51" t="s">
        <v>67</v>
      </c>
      <c r="F152" s="43">
        <v>40</v>
      </c>
      <c r="G152" s="52">
        <v>3.3</v>
      </c>
      <c r="H152" s="52">
        <v>0.4</v>
      </c>
      <c r="I152" s="52">
        <v>21.2</v>
      </c>
      <c r="J152" s="52">
        <v>102</v>
      </c>
      <c r="K152" s="44"/>
      <c r="L152" s="43">
        <v>2.92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45</v>
      </c>
      <c r="E154" s="42"/>
      <c r="F154" s="43"/>
      <c r="G154" s="52"/>
      <c r="H154" s="52"/>
      <c r="I154" s="52"/>
      <c r="J154" s="54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52"/>
      <c r="H155" s="52"/>
      <c r="I155" s="52"/>
      <c r="J155" s="54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34.199999999999996</v>
      </c>
      <c r="H156" s="19">
        <f t="shared" si="72"/>
        <v>35.400000000000006</v>
      </c>
      <c r="I156" s="19">
        <f t="shared" si="72"/>
        <v>107.7</v>
      </c>
      <c r="J156" s="19">
        <f t="shared" si="72"/>
        <v>888</v>
      </c>
      <c r="K156" s="25"/>
      <c r="L156" s="19">
        <f t="shared" ref="L156" si="73">SUM(L147:L155)</f>
        <v>67.679999999999993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1135</v>
      </c>
      <c r="G157" s="32">
        <f t="shared" ref="G157" si="74">G146+G156</f>
        <v>45.499999999999993</v>
      </c>
      <c r="H157" s="32">
        <f t="shared" ref="H157" si="75">H146+H156</f>
        <v>55.800000000000004</v>
      </c>
      <c r="I157" s="32">
        <f t="shared" ref="I157" si="76">I146+I156</f>
        <v>186.10000000000002</v>
      </c>
      <c r="J157" s="32">
        <f t="shared" ref="J157:L157" si="77">J146+J156</f>
        <v>1431.1</v>
      </c>
      <c r="K157" s="32"/>
      <c r="L157" s="32">
        <f t="shared" si="77"/>
        <v>196.07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52">
        <v>15.9</v>
      </c>
      <c r="H158" s="52">
        <v>26.3</v>
      </c>
      <c r="I158" s="52">
        <v>3</v>
      </c>
      <c r="J158" s="52">
        <v>312.10000000000002</v>
      </c>
      <c r="K158" s="41">
        <v>189</v>
      </c>
      <c r="L158" s="40">
        <v>26.07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52">
        <v>3.8</v>
      </c>
      <c r="H160" s="52">
        <v>3</v>
      </c>
      <c r="I160" s="52">
        <v>24.4</v>
      </c>
      <c r="J160" s="52">
        <v>141</v>
      </c>
      <c r="K160" s="44">
        <v>382</v>
      </c>
      <c r="L160" s="43">
        <v>22.14</v>
      </c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40</v>
      </c>
      <c r="G161" s="52">
        <v>3.3</v>
      </c>
      <c r="H161" s="52">
        <v>0.4</v>
      </c>
      <c r="I161" s="52">
        <v>21.2</v>
      </c>
      <c r="J161" s="52">
        <v>102</v>
      </c>
      <c r="K161" s="44"/>
      <c r="L161" s="43">
        <v>2.92</v>
      </c>
    </row>
    <row r="162" spans="1:12" ht="14.4" x14ac:dyDescent="0.3">
      <c r="A162" s="23"/>
      <c r="B162" s="15"/>
      <c r="C162" s="11"/>
      <c r="D162" s="7" t="s">
        <v>24</v>
      </c>
      <c r="E162" s="51"/>
      <c r="F162" s="43"/>
      <c r="G162" s="52"/>
      <c r="H162" s="52"/>
      <c r="I162" s="52"/>
      <c r="J162" s="52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23</v>
      </c>
      <c r="H165" s="19">
        <f t="shared" si="78"/>
        <v>29.7</v>
      </c>
      <c r="I165" s="19">
        <f t="shared" si="78"/>
        <v>48.599999999999994</v>
      </c>
      <c r="J165" s="19">
        <f t="shared" si="78"/>
        <v>555.1</v>
      </c>
      <c r="K165" s="25"/>
      <c r="L165" s="19">
        <f t="shared" ref="L165" si="79">SUM(L158:L164)</f>
        <v>51.13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43"/>
      <c r="G166" s="52"/>
      <c r="H166" s="52"/>
      <c r="I166" s="52"/>
      <c r="J166" s="52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 t="s">
        <v>93</v>
      </c>
      <c r="F167" s="43">
        <v>200</v>
      </c>
      <c r="G167" s="52">
        <v>1.6</v>
      </c>
      <c r="H167" s="52">
        <v>4.5999999999999996</v>
      </c>
      <c r="I167" s="52">
        <v>10.1</v>
      </c>
      <c r="J167" s="52">
        <v>90.7</v>
      </c>
      <c r="K167" s="44">
        <v>82</v>
      </c>
      <c r="L167" s="43">
        <v>29.94</v>
      </c>
    </row>
    <row r="168" spans="1:12" ht="14.4" x14ac:dyDescent="0.3">
      <c r="A168" s="23"/>
      <c r="B168" s="15"/>
      <c r="C168" s="11"/>
      <c r="D168" s="7" t="s">
        <v>28</v>
      </c>
      <c r="E168" s="51" t="s">
        <v>59</v>
      </c>
      <c r="F168" s="43">
        <v>90</v>
      </c>
      <c r="G168" s="52">
        <v>6.8</v>
      </c>
      <c r="H168" s="52">
        <v>5.3</v>
      </c>
      <c r="I168" s="52">
        <v>4.2</v>
      </c>
      <c r="J168" s="52">
        <v>91.5</v>
      </c>
      <c r="K168" s="44" t="s">
        <v>48</v>
      </c>
      <c r="L168" s="43">
        <v>29.6</v>
      </c>
    </row>
    <row r="169" spans="1:12" ht="14.4" x14ac:dyDescent="0.3">
      <c r="A169" s="23"/>
      <c r="B169" s="15"/>
      <c r="C169" s="11"/>
      <c r="D169" s="7" t="s">
        <v>29</v>
      </c>
      <c r="E169" s="51" t="s">
        <v>52</v>
      </c>
      <c r="F169" s="43">
        <v>160</v>
      </c>
      <c r="G169" s="52">
        <v>3.9</v>
      </c>
      <c r="H169" s="52">
        <v>6.7</v>
      </c>
      <c r="I169" s="52">
        <v>35</v>
      </c>
      <c r="J169" s="52">
        <v>216.6</v>
      </c>
      <c r="K169" s="44">
        <v>309</v>
      </c>
      <c r="L169" s="43">
        <v>8.6300000000000008</v>
      </c>
    </row>
    <row r="170" spans="1:12" ht="14.4" x14ac:dyDescent="0.3">
      <c r="A170" s="23"/>
      <c r="B170" s="15"/>
      <c r="C170" s="11"/>
      <c r="D170" s="7" t="s">
        <v>30</v>
      </c>
      <c r="E170" s="51" t="s">
        <v>98</v>
      </c>
      <c r="F170" s="43">
        <v>200</v>
      </c>
      <c r="G170" s="52">
        <v>1</v>
      </c>
      <c r="H170" s="52">
        <v>0.2</v>
      </c>
      <c r="I170" s="52">
        <v>19.600000000000001</v>
      </c>
      <c r="J170" s="52">
        <v>83.4</v>
      </c>
      <c r="K170" s="44">
        <v>382</v>
      </c>
      <c r="L170" s="43">
        <v>11</v>
      </c>
    </row>
    <row r="171" spans="1:12" ht="14.4" x14ac:dyDescent="0.3">
      <c r="A171" s="23"/>
      <c r="B171" s="15"/>
      <c r="C171" s="11"/>
      <c r="D171" s="7" t="s">
        <v>31</v>
      </c>
      <c r="E171" s="51" t="s">
        <v>49</v>
      </c>
      <c r="F171" s="43">
        <v>40</v>
      </c>
      <c r="G171" s="52">
        <v>3.3</v>
      </c>
      <c r="H171" s="52">
        <v>0.4</v>
      </c>
      <c r="I171" s="52">
        <v>21.2</v>
      </c>
      <c r="J171" s="52">
        <v>102</v>
      </c>
      <c r="K171" s="44"/>
      <c r="L171" s="43">
        <v>2.92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88</v>
      </c>
      <c r="F173" s="43">
        <v>30</v>
      </c>
      <c r="G173" s="52">
        <v>0.5</v>
      </c>
      <c r="H173" s="52">
        <v>2.9</v>
      </c>
      <c r="I173" s="52">
        <v>2.2000000000000002</v>
      </c>
      <c r="J173" s="52">
        <v>36.6</v>
      </c>
      <c r="K173" s="44"/>
      <c r="L173" s="43">
        <v>2.58</v>
      </c>
    </row>
    <row r="174" spans="1:12" ht="14.4" x14ac:dyDescent="0.3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17.100000000000001</v>
      </c>
      <c r="H175" s="19">
        <f t="shared" si="80"/>
        <v>20.099999999999994</v>
      </c>
      <c r="I175" s="19">
        <f t="shared" si="80"/>
        <v>92.300000000000011</v>
      </c>
      <c r="J175" s="19">
        <f t="shared" si="80"/>
        <v>620.79999999999995</v>
      </c>
      <c r="K175" s="25"/>
      <c r="L175" s="19">
        <f t="shared" ref="L175" si="81">SUM(L166:L174)</f>
        <v>84.67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1160</v>
      </c>
      <c r="G176" s="32">
        <f t="shared" ref="G176" si="82">G165+G175</f>
        <v>40.1</v>
      </c>
      <c r="H176" s="32">
        <f t="shared" ref="H176" si="83">H165+H175</f>
        <v>49.8</v>
      </c>
      <c r="I176" s="32">
        <f t="shared" ref="I176" si="84">I165+I175</f>
        <v>140.9</v>
      </c>
      <c r="J176" s="32">
        <f t="shared" ref="J176:L176" si="85">J165+J175</f>
        <v>1175.9000000000001</v>
      </c>
      <c r="K176" s="32"/>
      <c r="L176" s="32">
        <f t="shared" si="85"/>
        <v>135.80000000000001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52">
        <v>7.1</v>
      </c>
      <c r="H177" s="52">
        <v>8</v>
      </c>
      <c r="I177" s="52">
        <v>36.9</v>
      </c>
      <c r="J177" s="52">
        <v>249</v>
      </c>
      <c r="K177" s="41">
        <v>189</v>
      </c>
      <c r="L177" s="40">
        <v>21.8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52">
        <v>0.2</v>
      </c>
      <c r="H179" s="52">
        <v>0.1</v>
      </c>
      <c r="I179" s="52">
        <v>16.2</v>
      </c>
      <c r="J179" s="52">
        <v>64.900000000000006</v>
      </c>
      <c r="K179" s="44">
        <v>430</v>
      </c>
      <c r="L179" s="43">
        <v>2.17</v>
      </c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52">
        <v>3.3</v>
      </c>
      <c r="H180" s="52">
        <v>0.4</v>
      </c>
      <c r="I180" s="52">
        <v>21.2</v>
      </c>
      <c r="J180" s="52">
        <v>102</v>
      </c>
      <c r="K180" s="44"/>
      <c r="L180" s="43">
        <v>2.9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10.6</v>
      </c>
      <c r="H184" s="19">
        <f t="shared" si="86"/>
        <v>8.5</v>
      </c>
      <c r="I184" s="19">
        <f t="shared" si="86"/>
        <v>74.3</v>
      </c>
      <c r="J184" s="19">
        <f t="shared" si="86"/>
        <v>415.9</v>
      </c>
      <c r="K184" s="25"/>
      <c r="L184" s="19">
        <f t="shared" ref="L184" si="87">SUM(L177:L183)</f>
        <v>26.869999999999997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52"/>
      <c r="G185" s="52"/>
      <c r="H185" s="52"/>
      <c r="I185" s="52"/>
      <c r="J185" s="52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94</v>
      </c>
      <c r="F186" s="43">
        <v>200</v>
      </c>
      <c r="G186" s="55">
        <v>2.8</v>
      </c>
      <c r="H186" s="55">
        <v>4.0999999999999996</v>
      </c>
      <c r="I186" s="55">
        <v>7.6</v>
      </c>
      <c r="J186" s="55">
        <v>80</v>
      </c>
      <c r="K186" s="44">
        <v>84</v>
      </c>
      <c r="L186" s="43">
        <v>30.22</v>
      </c>
    </row>
    <row r="187" spans="1:12" ht="14.4" x14ac:dyDescent="0.3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52">
        <v>0.5</v>
      </c>
      <c r="H187" s="52">
        <v>2.9</v>
      </c>
      <c r="I187" s="52">
        <v>2.2000000000000002</v>
      </c>
      <c r="J187" s="52">
        <v>36.6</v>
      </c>
      <c r="K187" s="44">
        <v>260</v>
      </c>
      <c r="L187" s="43">
        <v>38.29</v>
      </c>
    </row>
    <row r="188" spans="1:12" ht="14.4" x14ac:dyDescent="0.3">
      <c r="A188" s="23"/>
      <c r="B188" s="15"/>
      <c r="C188" s="11"/>
      <c r="D188" s="7" t="s">
        <v>29</v>
      </c>
      <c r="E188" s="51" t="s">
        <v>62</v>
      </c>
      <c r="F188" s="43">
        <v>160</v>
      </c>
      <c r="G188" s="52">
        <v>3.7</v>
      </c>
      <c r="H188" s="52">
        <v>6.5</v>
      </c>
      <c r="I188" s="52">
        <v>24.4</v>
      </c>
      <c r="J188" s="52">
        <v>169.2</v>
      </c>
      <c r="K188" s="44">
        <v>128</v>
      </c>
      <c r="L188" s="43">
        <v>20.3</v>
      </c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52">
        <v>2.9</v>
      </c>
      <c r="H189" s="52">
        <v>2.5</v>
      </c>
      <c r="I189" s="52">
        <v>24.8</v>
      </c>
      <c r="J189" s="52">
        <v>134</v>
      </c>
      <c r="K189" s="44">
        <v>382</v>
      </c>
      <c r="L189" s="43">
        <v>22.14</v>
      </c>
    </row>
    <row r="190" spans="1:12" ht="14.4" x14ac:dyDescent="0.3">
      <c r="A190" s="23"/>
      <c r="B190" s="15"/>
      <c r="C190" s="11"/>
      <c r="D190" s="7" t="s">
        <v>31</v>
      </c>
      <c r="E190" s="51" t="s">
        <v>49</v>
      </c>
      <c r="F190" s="43">
        <v>40</v>
      </c>
      <c r="G190" s="52">
        <v>2.6</v>
      </c>
      <c r="H190" s="52">
        <v>0.4</v>
      </c>
      <c r="I190" s="52">
        <v>17</v>
      </c>
      <c r="J190" s="52">
        <v>81.599999999999994</v>
      </c>
      <c r="K190" s="44"/>
      <c r="L190" s="43">
        <v>2.92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12.5</v>
      </c>
      <c r="H194" s="19">
        <f t="shared" si="88"/>
        <v>16.399999999999999</v>
      </c>
      <c r="I194" s="19">
        <f t="shared" si="88"/>
        <v>76</v>
      </c>
      <c r="J194" s="19">
        <f t="shared" si="88"/>
        <v>501.4</v>
      </c>
      <c r="K194" s="25"/>
      <c r="L194" s="19">
        <f t="shared" ref="L194" si="89">SUM(L185:L193)</f>
        <v>113.86999999999999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1130</v>
      </c>
      <c r="G195" s="32">
        <f t="shared" ref="G195" si="90">G184+G194</f>
        <v>23.1</v>
      </c>
      <c r="H195" s="32">
        <f t="shared" ref="H195" si="91">H184+H194</f>
        <v>24.9</v>
      </c>
      <c r="I195" s="32">
        <f t="shared" ref="I195" si="92">I184+I194</f>
        <v>150.30000000000001</v>
      </c>
      <c r="J195" s="32">
        <f t="shared" ref="J195:L195" si="93">J184+J194</f>
        <v>917.3</v>
      </c>
      <c r="K195" s="32"/>
      <c r="L195" s="32">
        <f t="shared" si="93"/>
        <v>140.73999999999998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46.96</v>
      </c>
      <c r="H196" s="34">
        <f t="shared" si="94"/>
        <v>42.44</v>
      </c>
      <c r="I196" s="34">
        <f t="shared" si="94"/>
        <v>178.82999999999998</v>
      </c>
      <c r="J196" s="34">
        <f t="shared" si="94"/>
        <v>1299.1299999999999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176.27999999999997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2025-03-27T04:13:48Z</dcterms:modified>
</cp:coreProperties>
</file>